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ier Contracts" sheetId="1" state="visible" r:id="rId3"/>
  </sheets>
  <definedNames>
    <definedName function="false" hidden="true" localSheetId="0" name="_xlnm._FilterDatabase" vbProcedure="false">'Supplier Contracts'!$A$5:$J$24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<sst xmlns="http://schemas.openxmlformats.org/spreadsheetml/2006/main" count="177" uniqueCount="103">
  <si>
    <t xml:space="preserve">03 Supplier contract register: Qamar Bay</t>
  </si>
  <si>
    <t xml:space="preserve">Halcyon handover folder, 1 October 2031. Values in AED a year, excluding VAT.</t>
  </si>
  <si>
    <t xml:space="preserve">Synthetic: for training only. Deep Hospitality.</t>
  </si>
  <si>
    <t xml:space="preserve">Ref</t>
  </si>
  <si>
    <t xml:space="preserve">Supplier</t>
  </si>
  <si>
    <t xml:space="preserve">Service</t>
  </si>
  <si>
    <t xml:space="preserve">Contracting party</t>
  </si>
  <si>
    <t xml:space="preserve">Start</t>
  </si>
  <si>
    <t xml:space="preserve">End or renewal date</t>
  </si>
  <si>
    <t xml:space="preserve">Auto-renews</t>
  </si>
  <si>
    <t xml:space="preserve">Notice period</t>
  </si>
  <si>
    <t xml:space="preserve">Annual value (AED)</t>
  </si>
  <si>
    <t xml:space="preserve">Notes</t>
  </si>
  <si>
    <t xml:space="preserve">SC-01</t>
  </si>
  <si>
    <t xml:space="preserve">Gulfline Food Distribution LLC</t>
  </si>
  <si>
    <t xml:space="preserve">Broadline food supply (dry, frozen, chilled)</t>
  </si>
  <si>
    <t xml:space="preserve">Halcyon central procurement (group framework)</t>
  </si>
  <si>
    <t xml:space="preserve">1 January 2030</t>
  </si>
  <si>
    <t xml:space="preserve">31 December 2031</t>
  </si>
  <si>
    <t xml:space="preserve">Yes, 12 months</t>
  </si>
  <si>
    <t xml:space="preserve">60 days before renewal</t>
  </si>
  <si>
    <t xml:space="preserve">Group framework pricing incl. procurement fee. Renews 31 December 2031 unless notice served.</t>
  </si>
  <si>
    <t xml:space="preserve">SC-02</t>
  </si>
  <si>
    <t xml:space="preserve">Emirates Fresh Harvest LLC</t>
  </si>
  <si>
    <t xml:space="preserve">Fresh fruit and vegetables</t>
  </si>
  <si>
    <t xml:space="preserve">Group framework pricing. Renews 31 December 2031 unless notice served.</t>
  </si>
  <si>
    <t xml:space="preserve">SC-03</t>
  </si>
  <si>
    <t xml:space="preserve">Arabian Gulf Protein Trading LLC</t>
  </si>
  <si>
    <t xml:space="preserve">Meat, poultry and seafood</t>
  </si>
  <si>
    <t xml:space="preserve">SC-04</t>
  </si>
  <si>
    <t xml:space="preserve">Lumiere Guest Amenities FZE</t>
  </si>
  <si>
    <t xml:space="preserve">Guestroom amenities (Halcyon branded)</t>
  </si>
  <si>
    <t xml:space="preserve">Halcyon branded products; brand change needed. Renews 31 December 2031 unless notice served.</t>
  </si>
  <si>
    <t xml:space="preserve">SC-05</t>
  </si>
  <si>
    <t xml:space="preserve">Coastal Laundry Services LLC</t>
  </si>
  <si>
    <t xml:space="preserve">Guest and linen laundry</t>
  </si>
  <si>
    <t xml:space="preserve">Owner</t>
  </si>
  <si>
    <t xml:space="preserve">1 October 2029</t>
  </si>
  <si>
    <t xml:space="preserve">30 September 2032</t>
  </si>
  <si>
    <t xml:space="preserve">No</t>
  </si>
  <si>
    <t xml:space="preserve">90 days</t>
  </si>
  <si>
    <t xml:space="preserve">SC-06</t>
  </si>
  <si>
    <t xml:space="preserve">Falcon Shield Security Services LLC</t>
  </si>
  <si>
    <t xml:space="preserve">Security guarding (10 guards)</t>
  </si>
  <si>
    <t xml:space="preserve">60 days</t>
  </si>
  <si>
    <t xml:space="preserve">SC-07</t>
  </si>
  <si>
    <t xml:space="preserve">Northgate Lifts and Escalators LLC</t>
  </si>
  <si>
    <t xml:space="preserve">Lift maintenance (comprehensive)</t>
  </si>
  <si>
    <t xml:space="preserve">30 September 2034</t>
  </si>
  <si>
    <t xml:space="preserve">Manufacturer maintenance contract.</t>
  </si>
  <si>
    <t xml:space="preserve">SC-08</t>
  </si>
  <si>
    <t xml:space="preserve">Polar Breeze HVAC Services LLC</t>
  </si>
  <si>
    <t xml:space="preserve">Chiller and HVAC maintenance</t>
  </si>
  <si>
    <t xml:space="preserve">Covers chillers 1 to 3. Chiller 2 condition report attached to file 06.</t>
  </si>
  <si>
    <t xml:space="preserve">SC-09</t>
  </si>
  <si>
    <t xml:space="preserve">Blue Lagoon Pool Care LLC</t>
  </si>
  <si>
    <t xml:space="preserve">Pool water treatment and maintenance</t>
  </si>
  <si>
    <t xml:space="preserve">30 days</t>
  </si>
  <si>
    <t xml:space="preserve">SC-10</t>
  </si>
  <si>
    <t xml:space="preserve">Al Marjan Pest Control LLC</t>
  </si>
  <si>
    <t xml:space="preserve">Pest control</t>
  </si>
  <si>
    <t xml:space="preserve">1 January 2031</t>
  </si>
  <si>
    <t xml:space="preserve">31 December 2032</t>
  </si>
  <si>
    <t xml:space="preserve">SC-11</t>
  </si>
  <si>
    <t xml:space="preserve">GreenLeaf Landscaping LLC</t>
  </si>
  <si>
    <t xml:space="preserve">Grounds and landscaping</t>
  </si>
  <si>
    <t xml:space="preserve">SC-12</t>
  </si>
  <si>
    <t xml:space="preserve">Clearwater Waste Management LLC</t>
  </si>
  <si>
    <t xml:space="preserve">Waste collection and recycling</t>
  </si>
  <si>
    <t xml:space="preserve">SC-13</t>
  </si>
  <si>
    <t xml:space="preserve">Sentinel Fire Systems LLC</t>
  </si>
  <si>
    <t xml:space="preserve">Fire alarm and sprinkler maintenance</t>
  </si>
  <si>
    <t xml:space="preserve">Maintenance scope based on 2029 drawings; spa extension not added.</t>
  </si>
  <si>
    <t xml:space="preserve">SC-14</t>
  </si>
  <si>
    <t xml:space="preserve">Tidewater Manpower Services LLC</t>
  </si>
  <si>
    <t xml:space="preserve">Agency stewarding and kitchen porters</t>
  </si>
  <si>
    <t xml:space="preserve">1 April 2031</t>
  </si>
  <si>
    <t xml:space="preserve">31 March 2032</t>
  </si>
  <si>
    <t xml:space="preserve">SC-15</t>
  </si>
  <si>
    <t xml:space="preserve">SoundWave Entertainment Events LLC</t>
  </si>
  <si>
    <t xml:space="preserve">Beach and pool entertainment</t>
  </si>
  <si>
    <t xml:space="preserve">1 October 2030</t>
  </si>
  <si>
    <t xml:space="preserve">SC-16</t>
  </si>
  <si>
    <t xml:space="preserve">Desert Rose Florists LLC</t>
  </si>
  <si>
    <t xml:space="preserve">Floral arrangements</t>
  </si>
  <si>
    <t xml:space="preserve">SC-17</t>
  </si>
  <si>
    <t xml:space="preserve">Marina Water Sports LLC</t>
  </si>
  <si>
    <t xml:space="preserve">Water sports concession</t>
  </si>
  <si>
    <t xml:space="preserve">Owner (concession)</t>
  </si>
  <si>
    <t xml:space="preserve">Concession income to the hotel (negative value = income).</t>
  </si>
  <si>
    <t xml:space="preserve">SC-18</t>
  </si>
  <si>
    <t xml:space="preserve">Halcyon Shared Services FZE</t>
  </si>
  <si>
    <t xml:space="preserve">Central reservations, loyalty and revenue management</t>
  </si>
  <si>
    <t xml:space="preserve">Halcyon group (Centralised Services)</t>
  </si>
  <si>
    <t xml:space="preserve">30 September 2031</t>
  </si>
  <si>
    <t xml:space="preserve">Ends at handover</t>
  </si>
  <si>
    <t xml:space="preserve">Ends with the HMA.</t>
  </si>
  <si>
    <t xml:space="preserve">SC-19</t>
  </si>
  <si>
    <t xml:space="preserve">Oasis Uniforms Trading LLC</t>
  </si>
  <si>
    <t xml:space="preserve">Staff uniforms (Halcyon design)</t>
  </si>
  <si>
    <t xml:space="preserve">Uniform design is Halcyon branded.</t>
  </si>
  <si>
    <t xml:space="preserve">Total</t>
  </si>
  <si>
    <t xml:space="preserve">Contracts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</si>
</sst>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B2A4A"/>
      <name val="Arial"/>
      <family val="0"/>
      <charset val="1"/>
    </font>
    <font>
      <i val="true"/>
      <sz val="9"/>
      <color rgb="FF6D7683"/>
      <name val="Arial"/>
      <family val="0"/>
      <charset val="1"/>
    </font>
    <font>
      <i val="true"/>
      <sz val="8"/>
      <color rgb="FF9B2C2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3C3C3C"/>
      <name val="Arial"/>
      <family val="0"/>
      <charset val="1"/>
    </font>
    <font>
      <b val="true"/>
      <sz val="9"/>
      <color rgb="FF1B2A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4A"/>
        <bgColor rgb="FF3C3C3C"/>
      </patternFill>
    </fill>
    <fill>
      <patternFill patternType="solid">
        <fgColor rgb="FFFBF9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4A8"/>
      </left>
      <right style="thin">
        <color rgb="FFB9B4A8"/>
      </right>
      <top style="thin">
        <color rgb="FFB9B4A8"/>
      </top>
      <bottom style="thin">
        <color rgb="FFB9B4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B2A4A"/>
          <bgColor rgb="FF000000"/>
        </patternFill>
      </fill>
    </dxf>
    <dxf>
      <fill>
        <patternFill patternType="solid">
          <fgColor rgb="FFFBF9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C3C3C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4A8"/>
      <rgbColor rgb="FF6D7683"/>
      <rgbColor rgb="FF9999FF"/>
      <rgbColor rgb="FF993366"/>
      <rgbColor rgb="FFFBF9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B2C2C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2"/>
    <col collapsed="false" customWidth="true" hidden="false" outlineLevel="0" max="3" min="3" style="0" width="34"/>
    <col collapsed="false" customWidth="true" hidden="false" outlineLevel="0" max="4" min="4" style="0" width="30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9" min="9" style="0" width="15"/>
    <col collapsed="false" customWidth="true" hidden="false" outlineLevel="0" max="10" min="10" style="0" width="5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customFormat="false" ht="22.35" hidden="false" customHeight="false" outlineLevel="0" collapsed="false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6" t="n">
        <v>2640000</v>
      </c>
      <c r="J6" s="5" t="s">
        <v>21</v>
      </c>
    </row>
    <row r="7" customFormat="false" ht="22.35" hidden="false" customHeight="false" outlineLevel="0" collapsed="false">
      <c r="A7" s="7" t="s">
        <v>22</v>
      </c>
      <c r="B7" s="7" t="s">
        <v>23</v>
      </c>
      <c r="C7" s="7" t="s">
        <v>24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20</v>
      </c>
      <c r="I7" s="8" t="n">
        <v>980000</v>
      </c>
      <c r="J7" s="7" t="s">
        <v>25</v>
      </c>
    </row>
    <row r="8" customFormat="false" ht="22.35" hidden="false" customHeight="false" outlineLevel="0" collapsed="false">
      <c r="A8" s="5" t="s">
        <v>26</v>
      </c>
      <c r="B8" s="5" t="s">
        <v>27</v>
      </c>
      <c r="C8" s="5" t="s">
        <v>28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6" t="n">
        <v>1720000</v>
      </c>
      <c r="J8" s="5" t="s">
        <v>25</v>
      </c>
    </row>
    <row r="9" customFormat="false" ht="22.35" hidden="false" customHeight="false" outlineLevel="0" collapsed="false">
      <c r="A9" s="7" t="s">
        <v>29</v>
      </c>
      <c r="B9" s="7" t="s">
        <v>30</v>
      </c>
      <c r="C9" s="7" t="s">
        <v>31</v>
      </c>
      <c r="D9" s="7" t="s">
        <v>16</v>
      </c>
      <c r="E9" s="7" t="s">
        <v>17</v>
      </c>
      <c r="F9" s="7" t="s">
        <v>18</v>
      </c>
      <c r="G9" s="7" t="s">
        <v>19</v>
      </c>
      <c r="H9" s="7" t="s">
        <v>20</v>
      </c>
      <c r="I9" s="8" t="n">
        <v>410000</v>
      </c>
      <c r="J9" s="7" t="s">
        <v>32</v>
      </c>
    </row>
    <row r="10" customFormat="false" ht="15" hidden="false" customHeight="false" outlineLevel="0" collapsed="false">
      <c r="A10" s="5" t="s">
        <v>33</v>
      </c>
      <c r="B10" s="5" t="s">
        <v>34</v>
      </c>
      <c r="C10" s="5" t="s">
        <v>35</v>
      </c>
      <c r="D10" s="5" t="s">
        <v>36</v>
      </c>
      <c r="E10" s="5" t="s">
        <v>37</v>
      </c>
      <c r="F10" s="5" t="s">
        <v>38</v>
      </c>
      <c r="G10" s="5" t="s">
        <v>39</v>
      </c>
      <c r="H10" s="5" t="s">
        <v>40</v>
      </c>
      <c r="I10" s="6" t="n">
        <v>860000</v>
      </c>
      <c r="J10" s="5"/>
    </row>
    <row r="11" customFormat="false" ht="15" hidden="false" customHeight="false" outlineLevel="0" collapsed="false">
      <c r="A11" s="7" t="s">
        <v>41</v>
      </c>
      <c r="B11" s="7" t="s">
        <v>42</v>
      </c>
      <c r="C11" s="7" t="s">
        <v>43</v>
      </c>
      <c r="D11" s="7" t="s">
        <v>36</v>
      </c>
      <c r="E11" s="7" t="s">
        <v>37</v>
      </c>
      <c r="F11" s="7" t="s">
        <v>38</v>
      </c>
      <c r="G11" s="7" t="s">
        <v>39</v>
      </c>
      <c r="H11" s="7" t="s">
        <v>44</v>
      </c>
      <c r="I11" s="8" t="n">
        <v>744000</v>
      </c>
      <c r="J11" s="7"/>
    </row>
    <row r="12" customFormat="false" ht="15" hidden="false" customHeight="false" outlineLevel="0" collapsed="false">
      <c r="A12" s="5" t="s">
        <v>45</v>
      </c>
      <c r="B12" s="5" t="s">
        <v>46</v>
      </c>
      <c r="C12" s="5" t="s">
        <v>47</v>
      </c>
      <c r="D12" s="5" t="s">
        <v>36</v>
      </c>
      <c r="E12" s="5" t="s">
        <v>37</v>
      </c>
      <c r="F12" s="5" t="s">
        <v>48</v>
      </c>
      <c r="G12" s="5" t="s">
        <v>39</v>
      </c>
      <c r="H12" s="5" t="s">
        <v>40</v>
      </c>
      <c r="I12" s="6" t="n">
        <v>168000</v>
      </c>
      <c r="J12" s="5" t="s">
        <v>49</v>
      </c>
    </row>
    <row r="13" customFormat="false" ht="15" hidden="false" customHeight="false" outlineLevel="0" collapsed="false">
      <c r="A13" s="7" t="s">
        <v>50</v>
      </c>
      <c r="B13" s="7" t="s">
        <v>51</v>
      </c>
      <c r="C13" s="7" t="s">
        <v>52</v>
      </c>
      <c r="D13" s="7" t="s">
        <v>36</v>
      </c>
      <c r="E13" s="7" t="s">
        <v>37</v>
      </c>
      <c r="F13" s="7" t="s">
        <v>38</v>
      </c>
      <c r="G13" s="7" t="s">
        <v>39</v>
      </c>
      <c r="H13" s="7" t="s">
        <v>44</v>
      </c>
      <c r="I13" s="8" t="n">
        <v>312000</v>
      </c>
      <c r="J13" s="7" t="s">
        <v>53</v>
      </c>
    </row>
    <row r="14" customFormat="false" ht="15" hidden="false" customHeight="false" outlineLevel="0" collapsed="false">
      <c r="A14" s="5" t="s">
        <v>54</v>
      </c>
      <c r="B14" s="5" t="s">
        <v>55</v>
      </c>
      <c r="C14" s="5" t="s">
        <v>56</v>
      </c>
      <c r="D14" s="5" t="s">
        <v>36</v>
      </c>
      <c r="E14" s="5" t="s">
        <v>37</v>
      </c>
      <c r="F14" s="5" t="s">
        <v>38</v>
      </c>
      <c r="G14" s="5" t="s">
        <v>39</v>
      </c>
      <c r="H14" s="5" t="s">
        <v>57</v>
      </c>
      <c r="I14" s="6" t="n">
        <v>186000</v>
      </c>
      <c r="J14" s="5"/>
    </row>
    <row r="15" customFormat="false" ht="15" hidden="false" customHeight="false" outlineLevel="0" collapsed="false">
      <c r="A15" s="7" t="s">
        <v>58</v>
      </c>
      <c r="B15" s="7" t="s">
        <v>59</v>
      </c>
      <c r="C15" s="7" t="s">
        <v>60</v>
      </c>
      <c r="D15" s="7" t="s">
        <v>36</v>
      </c>
      <c r="E15" s="7" t="s">
        <v>61</v>
      </c>
      <c r="F15" s="7" t="s">
        <v>62</v>
      </c>
      <c r="G15" s="7" t="s">
        <v>39</v>
      </c>
      <c r="H15" s="7" t="s">
        <v>57</v>
      </c>
      <c r="I15" s="8" t="n">
        <v>54000</v>
      </c>
      <c r="J15" s="7"/>
    </row>
    <row r="16" customFormat="false" ht="15" hidden="false" customHeight="false" outlineLevel="0" collapsed="false">
      <c r="A16" s="5" t="s">
        <v>63</v>
      </c>
      <c r="B16" s="5" t="s">
        <v>64</v>
      </c>
      <c r="C16" s="5" t="s">
        <v>65</v>
      </c>
      <c r="D16" s="5" t="s">
        <v>36</v>
      </c>
      <c r="E16" s="5" t="s">
        <v>37</v>
      </c>
      <c r="F16" s="5" t="s">
        <v>38</v>
      </c>
      <c r="G16" s="5" t="s">
        <v>39</v>
      </c>
      <c r="H16" s="5" t="s">
        <v>44</v>
      </c>
      <c r="I16" s="6" t="n">
        <v>228000</v>
      </c>
      <c r="J16" s="5"/>
    </row>
    <row r="17" customFormat="false" ht="15" hidden="false" customHeight="false" outlineLevel="0" collapsed="false">
      <c r="A17" s="7" t="s">
        <v>66</v>
      </c>
      <c r="B17" s="7" t="s">
        <v>67</v>
      </c>
      <c r="C17" s="7" t="s">
        <v>68</v>
      </c>
      <c r="D17" s="7" t="s">
        <v>36</v>
      </c>
      <c r="E17" s="7" t="s">
        <v>37</v>
      </c>
      <c r="F17" s="7" t="s">
        <v>38</v>
      </c>
      <c r="G17" s="7" t="s">
        <v>39</v>
      </c>
      <c r="H17" s="7" t="s">
        <v>57</v>
      </c>
      <c r="I17" s="8" t="n">
        <v>96000</v>
      </c>
      <c r="J17" s="7"/>
    </row>
    <row r="18" customFormat="false" ht="22.35" hidden="false" customHeight="false" outlineLevel="0" collapsed="false">
      <c r="A18" s="5" t="s">
        <v>69</v>
      </c>
      <c r="B18" s="5" t="s">
        <v>70</v>
      </c>
      <c r="C18" s="5" t="s">
        <v>71</v>
      </c>
      <c r="D18" s="5" t="s">
        <v>36</v>
      </c>
      <c r="E18" s="5" t="s">
        <v>37</v>
      </c>
      <c r="F18" s="5" t="s">
        <v>38</v>
      </c>
      <c r="G18" s="5" t="s">
        <v>39</v>
      </c>
      <c r="H18" s="5" t="s">
        <v>44</v>
      </c>
      <c r="I18" s="6" t="n">
        <v>132000</v>
      </c>
      <c r="J18" s="5" t="s">
        <v>72</v>
      </c>
    </row>
    <row r="19" customFormat="false" ht="15" hidden="false" customHeight="false" outlineLevel="0" collapsed="false">
      <c r="A19" s="7" t="s">
        <v>73</v>
      </c>
      <c r="B19" s="7" t="s">
        <v>74</v>
      </c>
      <c r="C19" s="7" t="s">
        <v>75</v>
      </c>
      <c r="D19" s="7" t="s">
        <v>36</v>
      </c>
      <c r="E19" s="7" t="s">
        <v>76</v>
      </c>
      <c r="F19" s="7" t="s">
        <v>77</v>
      </c>
      <c r="G19" s="7" t="s">
        <v>39</v>
      </c>
      <c r="H19" s="7" t="s">
        <v>57</v>
      </c>
      <c r="I19" s="8" t="n">
        <v>420000</v>
      </c>
      <c r="J19" s="7"/>
    </row>
    <row r="20" customFormat="false" ht="15" hidden="false" customHeight="false" outlineLevel="0" collapsed="false">
      <c r="A20" s="5" t="s">
        <v>78</v>
      </c>
      <c r="B20" s="5" t="s">
        <v>79</v>
      </c>
      <c r="C20" s="5" t="s">
        <v>80</v>
      </c>
      <c r="D20" s="5" t="s">
        <v>36</v>
      </c>
      <c r="E20" s="5" t="s">
        <v>81</v>
      </c>
      <c r="F20" s="5" t="s">
        <v>38</v>
      </c>
      <c r="G20" s="5" t="s">
        <v>39</v>
      </c>
      <c r="H20" s="5" t="s">
        <v>57</v>
      </c>
      <c r="I20" s="6" t="n">
        <v>180000</v>
      </c>
      <c r="J20" s="5"/>
    </row>
    <row r="21" customFormat="false" ht="15" hidden="false" customHeight="false" outlineLevel="0" collapsed="false">
      <c r="A21" s="7" t="s">
        <v>82</v>
      </c>
      <c r="B21" s="7" t="s">
        <v>83</v>
      </c>
      <c r="C21" s="7" t="s">
        <v>84</v>
      </c>
      <c r="D21" s="7" t="s">
        <v>36</v>
      </c>
      <c r="E21" s="7" t="s">
        <v>61</v>
      </c>
      <c r="F21" s="7" t="s">
        <v>62</v>
      </c>
      <c r="G21" s="7" t="s">
        <v>39</v>
      </c>
      <c r="H21" s="7" t="s">
        <v>57</v>
      </c>
      <c r="I21" s="8" t="n">
        <v>96000</v>
      </c>
      <c r="J21" s="7"/>
    </row>
    <row r="22" customFormat="false" ht="15" hidden="false" customHeight="false" outlineLevel="0" collapsed="false">
      <c r="A22" s="5" t="s">
        <v>85</v>
      </c>
      <c r="B22" s="5" t="s">
        <v>86</v>
      </c>
      <c r="C22" s="5" t="s">
        <v>87</v>
      </c>
      <c r="D22" s="5" t="s">
        <v>88</v>
      </c>
      <c r="E22" s="5" t="s">
        <v>37</v>
      </c>
      <c r="F22" s="5" t="s">
        <v>38</v>
      </c>
      <c r="G22" s="5" t="s">
        <v>39</v>
      </c>
      <c r="H22" s="5" t="s">
        <v>40</v>
      </c>
      <c r="I22" s="6" t="n">
        <v>-150000</v>
      </c>
      <c r="J22" s="5" t="s">
        <v>89</v>
      </c>
    </row>
    <row r="23" customFormat="false" ht="22.35" hidden="false" customHeight="false" outlineLevel="0" collapsed="false">
      <c r="A23" s="7" t="s">
        <v>90</v>
      </c>
      <c r="B23" s="7" t="s">
        <v>91</v>
      </c>
      <c r="C23" s="7" t="s">
        <v>92</v>
      </c>
      <c r="D23" s="7" t="s">
        <v>93</v>
      </c>
      <c r="E23" s="7" t="s">
        <v>37</v>
      </c>
      <c r="F23" s="7" t="s">
        <v>94</v>
      </c>
      <c r="G23" s="7" t="s">
        <v>39</v>
      </c>
      <c r="H23" s="7" t="s">
        <v>95</v>
      </c>
      <c r="I23" s="8" t="n">
        <v>1150000</v>
      </c>
      <c r="J23" s="7" t="s">
        <v>96</v>
      </c>
    </row>
    <row r="24" customFormat="false" ht="15" hidden="false" customHeight="false" outlineLevel="0" collapsed="false">
      <c r="A24" s="5" t="s">
        <v>97</v>
      </c>
      <c r="B24" s="5" t="s">
        <v>98</v>
      </c>
      <c r="C24" s="5" t="s">
        <v>99</v>
      </c>
      <c r="D24" s="5" t="s">
        <v>36</v>
      </c>
      <c r="E24" s="5" t="s">
        <v>37</v>
      </c>
      <c r="F24" s="5" t="s">
        <v>38</v>
      </c>
      <c r="G24" s="5" t="s">
        <v>39</v>
      </c>
      <c r="H24" s="5" t="s">
        <v>44</v>
      </c>
      <c r="I24" s="6" t="n">
        <v>140000</v>
      </c>
      <c r="J24" s="5" t="s">
        <v>100</v>
      </c>
    </row>
    <row r="26" customFormat="false" ht="15" hidden="false" customHeight="false" outlineLevel="0" collapsed="false">
      <c r="H26" s="9" t="s">
        <v>101</v>
      </c>
      <c r="I26" s="10" t="n">
        <f aca="false">SUM(I6:I24)</f>
        <v>10366000</v>
      </c>
    </row>
    <row r="27" customFormat="false" ht="15" hidden="false" customHeight="false" outlineLevel="0" collapsed="false">
      <c r="H27" s="9" t="s">
        <v>102</v>
      </c>
      <c r="I27" s="9" t="n">
        <f aca="false">COUNTA(A6:A24)</f>
        <v>19</v>
      </c>
    </row>
  </sheetData>
  <autoFilter ref="A5:J24"/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2026-10-10T18:34:45Z</dcterms:created>
  <dc:creator>openpyxl</dc:creator>
  <dc:description/>
  <dc:language>en-US</dc:language>
  <cp:lastModifiedBy/>
  <dcterms:modified xsi:type="dcterms:W3CDTF">2026-10-10T18:34:45Z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